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Chart\Accreditations\"/>
    </mc:Choice>
  </mc:AlternateContent>
  <xr:revisionPtr revIDLastSave="0" documentId="13_ncr:1_{B8C7B926-10B8-4D3E-AB93-5982290BF6C3}" xr6:coauthVersionLast="47" xr6:coauthVersionMax="47" xr10:uidLastSave="{00000000-0000-0000-0000-000000000000}"/>
  <bookViews>
    <workbookView xWindow="-108" yWindow="-108" windowWidth="23256" windowHeight="13896" xr2:uid="{67B1315E-8291-4C44-B8F3-B2765BA225B0}"/>
  </bookViews>
  <sheets>
    <sheet name="Singles Accreditation" sheetId="1" r:id="rId1"/>
  </sheets>
  <definedNames>
    <definedName name="_xlnm.Print_Area" localSheetId="0">'Singles Accreditation'!$A$1:$E$33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 r="C28" i="1"/>
  <c r="J28" i="1"/>
  <c r="I28" i="1"/>
  <c r="J26" i="1"/>
  <c r="I26" i="1"/>
  <c r="J25" i="1" l="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I32" i="1" l="1"/>
  <c r="D31" i="1" s="1"/>
</calcChain>
</file>

<file path=xl/sharedStrings.xml><?xml version="1.0" encoding="utf-8"?>
<sst xmlns="http://schemas.openxmlformats.org/spreadsheetml/2006/main" count="21" uniqueCount="19">
  <si>
    <t>ARIA Singles Accreditations - Streaming conversion calculator</t>
  </si>
  <si>
    <t>Use this tool to help you determine any streaming component of your accreditation calculation</t>
  </si>
  <si>
    <t>Note that only streams (subscription or ad supported) of official content (ie exclude any UGC) for which you have been paid may be included</t>
  </si>
  <si>
    <t xml:space="preserve">Period </t>
  </si>
  <si>
    <t>Period</t>
  </si>
  <si>
    <t xml:space="preserve"> Enter the number of streams</t>
  </si>
  <si>
    <t>Conversion Factors</t>
  </si>
  <si>
    <t>Accreditation Calculation</t>
  </si>
  <si>
    <t>Start</t>
  </si>
  <si>
    <t>End</t>
  </si>
  <si>
    <t>Subscription</t>
  </si>
  <si>
    <t>Ad Supported</t>
  </si>
  <si>
    <t>Note that this highlighted section on the right (the rates and calc)</t>
  </si>
  <si>
    <t>would not be visible to users</t>
  </si>
  <si>
    <t>today</t>
  </si>
  <si>
    <t>Check totals:</t>
  </si>
  <si>
    <t>Please ensure these totals match your financial records</t>
  </si>
  <si>
    <t>Stream count for accreditation purposes:</t>
  </si>
  <si>
    <t>It is the responsibility of the ARIA Member to ensure that only streams eligible for accreditation are included in this calculation.  That is, streams within Australia of official (non UGC) content, for which the ARIA Member has been paid (subscription or advertising supported services).
Please refer to the Code of Practice for the ARIA Charts, availabe at www.aria.com.au, for further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</si>
</sst>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000"/>
    <numFmt numFmtId="166" formatCode="0.0"/>
  </numFmts>
  <fonts count="18" x14ac:knownFonts="1">
    <font>
      <sz val="11"/>
      <color theme="1"/>
      <name val="Calibri"/>
      <family val="2"/>
      <scheme val="minor"/>
    </font>
    <font>
      <sz val="12"/>
      <color theme="1"/>
      <name val="Calibri"/>
      <family val="2"/>
      <scheme val="minor"/>
    </font>
    <font>
      <b/>
      <sz val="11"/>
      <color theme="1"/>
      <name val="Calibri"/>
      <family val="2"/>
      <scheme val="minor"/>
    </font>
    <font>
      <b/>
      <sz val="18"/>
      <color theme="1"/>
      <name val="Calibri"/>
      <family val="2"/>
      <scheme val="minor"/>
    </font>
    <font>
      <i/>
      <sz val="16"/>
      <color theme="1"/>
      <name val="Calibri"/>
      <family val="2"/>
      <scheme val="minor"/>
    </font>
    <font>
      <sz val="16"/>
      <color theme="1"/>
      <name val="Calibri"/>
      <family val="2"/>
      <scheme val="minor"/>
    </font>
    <font>
      <b/>
      <i/>
      <sz val="16"/>
      <color rgb="FFFF0000"/>
      <name val="Calibri"/>
      <family val="2"/>
      <scheme val="minor"/>
    </font>
    <font>
      <b/>
      <sz val="16"/>
      <color theme="1"/>
      <name val="Calibri"/>
      <family val="2"/>
      <scheme val="minor"/>
    </font>
    <font>
      <b/>
      <u/>
      <sz val="16"/>
      <color theme="1"/>
      <name val="Calibri"/>
      <family val="2"/>
      <scheme val="minor"/>
    </font>
    <font>
      <sz val="16"/>
      <color theme="4" tint="-0.249977111117893"/>
      <name val="Calibri"/>
      <family val="2"/>
      <scheme val="minor"/>
    </font>
    <font>
      <sz val="14"/>
      <color theme="1"/>
      <name val="Calibri"/>
      <family val="2"/>
      <scheme val="minor"/>
    </font>
    <font>
      <i/>
      <sz val="11"/>
      <color theme="1"/>
      <name val="Calibri"/>
      <family val="2"/>
      <scheme val="minor"/>
    </font>
    <font>
      <i/>
      <sz val="14"/>
      <color theme="1"/>
      <name val="Calibri"/>
      <family val="2"/>
      <scheme val="minor"/>
    </font>
    <font>
      <b/>
      <sz val="16"/>
      <name val="Calibri"/>
      <family val="2"/>
      <scheme val="minor"/>
    </font>
    <font>
      <sz val="12"/>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15" fillId="0" borderId="0" applyNumberFormat="0" applyFill="0" applyBorder="0" applyAlignment="0" applyProtection="0"/>
  </cellStyleXfs>
  <cellXfs count="37">
    <xf numFmtId="0" fontId="0" fillId="0" borderId="0" xfId="0"/>
    <xf numFmtId="0" fontId="2" fillId="0" borderId="0" xfId="0" applyFont="1"/>
    <xf numFmtId="0" fontId="3" fillId="0" borderId="0" xfId="0" applyFont="1"/>
    <xf numFmtId="0" fontId="5" fillId="0" borderId="0" xfId="0" applyFont="1"/>
    <xf numFmtId="16" fontId="5" fillId="0" borderId="0" xfId="0" applyNumberFormat="1" applyFont="1"/>
    <xf numFmtId="16" fontId="7" fillId="0" borderId="0" xfId="0" applyNumberFormat="1" applyFont="1" applyAlignment="1">
      <alignment horizontal="center"/>
    </xf>
    <xf numFmtId="0" fontId="9" fillId="2" borderId="0" xfId="0" applyFont="1" applyFill="1" applyProtection="1">
      <protection locked="0"/>
    </xf>
    <xf numFmtId="0" fontId="5" fillId="2" borderId="0" xfId="0" applyFont="1" applyFill="1" applyProtection="1">
      <protection locked="0"/>
    </xf>
    <xf numFmtId="0" fontId="5" fillId="2" borderId="0" xfId="0" applyFont="1" applyFill="1"/>
    <xf numFmtId="0" fontId="7" fillId="0" borderId="0" xfId="0" applyFont="1" applyAlignment="1">
      <alignment horizontal="center"/>
    </xf>
    <xf numFmtId="0" fontId="9" fillId="2" borderId="0" xfId="0" applyFont="1" applyFill="1"/>
    <xf numFmtId="15" fontId="10" fillId="0" borderId="0" xfId="0" applyNumberFormat="1" applyFont="1" applyAlignment="1">
      <alignment horizontal="center"/>
    </xf>
    <xf numFmtId="164" fontId="10" fillId="0" borderId="0" xfId="0" applyNumberFormat="1" applyFont="1" applyAlignment="1">
      <alignment horizontal="center"/>
    </xf>
    <xf numFmtId="3" fontId="10" fillId="3" borderId="1" xfId="0" applyNumberFormat="1" applyFont="1" applyFill="1" applyBorder="1" applyProtection="1">
      <protection locked="0"/>
    </xf>
    <xf numFmtId="165" fontId="5" fillId="2" borderId="0" xfId="0" applyNumberFormat="1" applyFont="1" applyFill="1"/>
    <xf numFmtId="0" fontId="11" fillId="0" borderId="0" xfId="0" applyFont="1"/>
    <xf numFmtId="0" fontId="7" fillId="0" borderId="0" xfId="0" applyFont="1" applyAlignment="1">
      <alignment horizontal="right"/>
    </xf>
    <xf numFmtId="3" fontId="7" fillId="0" borderId="0" xfId="0" applyNumberFormat="1" applyFont="1"/>
    <xf numFmtId="0" fontId="12" fillId="0" borderId="0" xfId="0" applyFont="1"/>
    <xf numFmtId="3" fontId="12" fillId="0" borderId="0" xfId="0" applyNumberFormat="1" applyFont="1"/>
    <xf numFmtId="3" fontId="5" fillId="0" borderId="0" xfId="0" applyNumberFormat="1" applyFont="1"/>
    <xf numFmtId="3" fontId="13" fillId="3" borderId="2" xfId="0" applyNumberFormat="1" applyFont="1" applyFill="1" applyBorder="1"/>
    <xf numFmtId="165" fontId="5" fillId="0" borderId="0" xfId="0" applyNumberFormat="1" applyFont="1"/>
    <xf numFmtId="0" fontId="1" fillId="0" borderId="0" xfId="0" applyFont="1"/>
    <xf numFmtId="0" fontId="14" fillId="0" borderId="0" xfId="0" applyFont="1"/>
    <xf numFmtId="0" fontId="16" fillId="0" borderId="0" xfId="1" applyFont="1"/>
    <xf numFmtId="0" fontId="7" fillId="0" borderId="0" xfId="0" applyFont="1"/>
    <xf numFmtId="166" fontId="9" fillId="2" borderId="0" xfId="0" applyNumberFormat="1" applyFont="1" applyFill="1"/>
    <xf numFmtId="3" fontId="10" fillId="3" borderId="0" xfId="0" applyNumberFormat="1" applyFont="1" applyFill="1" applyProtection="1">
      <protection locked="0"/>
    </xf>
    <xf numFmtId="1" fontId="9" fillId="2" borderId="0" xfId="0" applyNumberFormat="1" applyFont="1" applyFill="1"/>
    <xf numFmtId="0" fontId="0" fillId="0" borderId="0" xfId="0" applyAlignment="1">
      <alignment horizontal="center"/>
    </xf>
    <xf numFmtId="0" fontId="4" fillId="0" borderId="0" xfId="0" applyFont="1" applyAlignment="1">
      <alignment horizontal="left" wrapText="1"/>
    </xf>
    <xf numFmtId="0" fontId="6" fillId="0" borderId="0" xfId="0" applyFont="1" applyAlignment="1">
      <alignment horizontal="left" wrapText="1"/>
    </xf>
    <xf numFmtId="0" fontId="8" fillId="0" borderId="0" xfId="0" applyFont="1" applyAlignment="1">
      <alignment horizontal="center"/>
    </xf>
    <xf numFmtId="0" fontId="10" fillId="0" borderId="0" xfId="0" applyFont="1" applyAlignment="1">
      <alignment horizontal="left" vertical="top" wrapText="1"/>
    </xf>
    <xf numFmtId="0" fontId="17" fillId="0" borderId="0" xfId="0" applyFont="1" applyAlignment="1">
      <alignment horizontal="center"/>
    </xf>
    <xf numFmtId="0" fontId="17"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812801</xdr:colOff>
      <xdr:row>0</xdr:row>
      <xdr:rowOff>12700</xdr:rowOff>
    </xdr:from>
    <xdr:to>
      <xdr:col>2</xdr:col>
      <xdr:colOff>1019176</xdr:colOff>
      <xdr:row>0</xdr:row>
      <xdr:rowOff>1355829</xdr:rowOff>
    </xdr:to>
    <xdr:pic>
      <xdr:nvPicPr>
        <xdr:cNvPr id="2" name="Picture 1">
          <a:extLst>
            <a:ext uri="{FF2B5EF4-FFF2-40B4-BE49-F238E27FC236}">
              <a16:creationId xmlns:a16="http://schemas.microsoft.com/office/drawing/2014/main" id="{5EFB557F-82E3-7B4B-9259-EC4B15723108}"/>
            </a:ext>
          </a:extLst>
        </xdr:cNvPr>
        <xdr:cNvPicPr>
          <a:picLocks noChangeAspect="1"/>
        </xdr:cNvPicPr>
      </xdr:nvPicPr>
      <xdr:blipFill>
        <a:blip xmlns:r="http://schemas.openxmlformats.org/officeDocument/2006/relationships" r:embed="rId1"/>
        <a:stretch>
          <a:fillRect/>
        </a:stretch>
      </xdr:blipFill>
      <xdr:spPr>
        <a:xfrm>
          <a:off x="1765301" y="12700"/>
          <a:ext cx="1206500" cy="13431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9FC2-556B-204C-9F1B-E005BE3A595E}">
  <sheetPr>
    <pageSetUpPr fitToPage="1"/>
  </sheetPr>
  <dimension ref="A1:R37"/>
  <sheetViews>
    <sheetView tabSelected="1" zoomScale="55" zoomScaleNormal="55" workbookViewId="0">
      <selection activeCell="C9" sqref="C9"/>
    </sheetView>
  </sheetViews>
  <sheetFormatPr defaultColWidth="8.88671875" defaultRowHeight="14.4" x14ac:dyDescent="0.3"/>
  <cols>
    <col min="1" max="1" width="14.33203125" customWidth="1"/>
    <col min="2" max="2" width="15" customWidth="1"/>
    <col min="3" max="3" width="19.6640625" customWidth="1"/>
    <col min="4" max="4" width="22.21875" customWidth="1"/>
    <col min="5" max="5" width="8.88671875" customWidth="1"/>
    <col min="6" max="8" width="8.88671875" hidden="1" customWidth="1"/>
    <col min="9" max="9" width="12.109375" hidden="1" customWidth="1"/>
    <col min="10" max="10" width="13.109375" hidden="1" customWidth="1"/>
    <col min="11" max="14" width="8.88671875" hidden="1" customWidth="1"/>
    <col min="15" max="15" width="8.88671875" customWidth="1"/>
  </cols>
  <sheetData>
    <row r="1" spans="1:18" ht="109.5" customHeight="1" x14ac:dyDescent="0.3">
      <c r="A1" s="30"/>
      <c r="B1" s="30"/>
      <c r="C1" s="30"/>
      <c r="D1" s="30"/>
      <c r="E1" s="30"/>
      <c r="R1" s="1"/>
    </row>
    <row r="3" spans="1:18" ht="35.4" customHeight="1" x14ac:dyDescent="0.45">
      <c r="A3" s="26" t="s">
        <v>0</v>
      </c>
      <c r="B3" s="2"/>
    </row>
    <row r="4" spans="1:18" ht="42" customHeight="1" x14ac:dyDescent="0.4">
      <c r="A4" s="31" t="s">
        <v>1</v>
      </c>
      <c r="B4" s="31"/>
      <c r="C4" s="31"/>
      <c r="D4" s="31"/>
      <c r="E4" s="31"/>
      <c r="F4" s="3"/>
      <c r="G4" s="3"/>
      <c r="H4" s="3"/>
      <c r="I4" s="3"/>
      <c r="J4" s="3"/>
    </row>
    <row r="5" spans="1:18" ht="75" customHeight="1" x14ac:dyDescent="0.4">
      <c r="A5" s="32" t="s">
        <v>2</v>
      </c>
      <c r="B5" s="32"/>
      <c r="C5" s="32"/>
      <c r="D5" s="32"/>
      <c r="E5" s="32"/>
      <c r="F5" s="3"/>
      <c r="G5" s="3"/>
      <c r="H5" s="3"/>
      <c r="I5" s="3"/>
      <c r="J5" s="3"/>
    </row>
    <row r="6" spans="1:18" ht="21" x14ac:dyDescent="0.4">
      <c r="A6" s="4"/>
      <c r="B6" s="4"/>
      <c r="C6" s="3"/>
      <c r="D6" s="3"/>
      <c r="E6" s="3"/>
      <c r="F6" s="3"/>
      <c r="G6" s="3"/>
      <c r="H6" s="3"/>
      <c r="I6" s="3"/>
      <c r="J6" s="3"/>
    </row>
    <row r="7" spans="1:18" ht="21" x14ac:dyDescent="0.4">
      <c r="A7" s="5" t="s">
        <v>3</v>
      </c>
      <c r="B7" s="5" t="s">
        <v>4</v>
      </c>
      <c r="C7" s="33" t="s">
        <v>5</v>
      </c>
      <c r="D7" s="33"/>
      <c r="E7" s="3"/>
      <c r="F7" s="6" t="s">
        <v>6</v>
      </c>
      <c r="G7" s="7"/>
      <c r="H7" s="8"/>
      <c r="I7" s="8" t="s">
        <v>7</v>
      </c>
      <c r="J7" s="8"/>
    </row>
    <row r="8" spans="1:18" ht="21" x14ac:dyDescent="0.4">
      <c r="A8" s="5" t="s">
        <v>8</v>
      </c>
      <c r="B8" s="5" t="s">
        <v>9</v>
      </c>
      <c r="C8" s="9" t="s">
        <v>10</v>
      </c>
      <c r="D8" s="9" t="s">
        <v>11</v>
      </c>
      <c r="E8" s="3"/>
      <c r="F8" s="10"/>
      <c r="G8" s="8"/>
      <c r="H8" s="8"/>
      <c r="I8" s="8" t="s">
        <v>10</v>
      </c>
      <c r="J8" s="8" t="s">
        <v>11</v>
      </c>
    </row>
    <row r="9" spans="1:18" ht="30" customHeight="1" x14ac:dyDescent="0.4">
      <c r="A9" s="11">
        <v>42186</v>
      </c>
      <c r="B9" s="12">
        <v>42247</v>
      </c>
      <c r="C9" s="13"/>
      <c r="D9" s="13"/>
      <c r="E9" s="3"/>
      <c r="F9" s="10">
        <v>175</v>
      </c>
      <c r="G9" s="10">
        <v>175</v>
      </c>
      <c r="H9" s="8"/>
      <c r="I9" s="14">
        <f>(C9/F9)</f>
        <v>0</v>
      </c>
      <c r="J9" s="14">
        <f>(D9/G9)</f>
        <v>0</v>
      </c>
    </row>
    <row r="10" spans="1:18" ht="30" customHeight="1" x14ac:dyDescent="0.4">
      <c r="A10" s="11">
        <v>42248</v>
      </c>
      <c r="B10" s="12">
        <v>42490</v>
      </c>
      <c r="C10" s="13"/>
      <c r="D10" s="13"/>
      <c r="E10" s="3"/>
      <c r="F10" s="10">
        <v>185</v>
      </c>
      <c r="G10" s="10">
        <v>185</v>
      </c>
      <c r="H10" s="8"/>
      <c r="I10" s="14">
        <f t="shared" ref="I10:J17" si="0">(C10/F10)</f>
        <v>0</v>
      </c>
      <c r="J10" s="14">
        <f t="shared" si="0"/>
        <v>0</v>
      </c>
    </row>
    <row r="11" spans="1:18" ht="30" customHeight="1" x14ac:dyDescent="0.4">
      <c r="A11" s="11">
        <v>42491</v>
      </c>
      <c r="B11" s="11">
        <v>43373</v>
      </c>
      <c r="C11" s="13"/>
      <c r="D11" s="13"/>
      <c r="E11" s="3"/>
      <c r="F11" s="10">
        <v>175</v>
      </c>
      <c r="G11" s="10">
        <v>175</v>
      </c>
      <c r="H11" s="8"/>
      <c r="I11" s="14">
        <f t="shared" si="0"/>
        <v>0</v>
      </c>
      <c r="J11" s="14">
        <f t="shared" si="0"/>
        <v>0</v>
      </c>
      <c r="L11" s="15" t="s">
        <v>12</v>
      </c>
    </row>
    <row r="12" spans="1:18" ht="30" customHeight="1" x14ac:dyDescent="0.4">
      <c r="A12" s="11">
        <v>43374</v>
      </c>
      <c r="B12" s="11">
        <v>43404</v>
      </c>
      <c r="C12" s="13"/>
      <c r="D12" s="13"/>
      <c r="E12" s="3"/>
      <c r="F12" s="10">
        <v>200</v>
      </c>
      <c r="G12" s="10">
        <v>200</v>
      </c>
      <c r="H12" s="8"/>
      <c r="I12" s="14">
        <f t="shared" si="0"/>
        <v>0</v>
      </c>
      <c r="J12" s="14">
        <f t="shared" si="0"/>
        <v>0</v>
      </c>
      <c r="L12" s="15" t="s">
        <v>13</v>
      </c>
    </row>
    <row r="13" spans="1:18" ht="30" customHeight="1" x14ac:dyDescent="0.4">
      <c r="A13" s="11">
        <v>43405</v>
      </c>
      <c r="B13" s="11">
        <v>43708</v>
      </c>
      <c r="C13" s="13"/>
      <c r="D13" s="13"/>
      <c r="E13" s="3"/>
      <c r="F13" s="10">
        <v>140</v>
      </c>
      <c r="G13" s="10">
        <v>615</v>
      </c>
      <c r="H13" s="8"/>
      <c r="I13" s="14">
        <f t="shared" si="0"/>
        <v>0</v>
      </c>
      <c r="J13" s="14">
        <f t="shared" si="0"/>
        <v>0</v>
      </c>
    </row>
    <row r="14" spans="1:18" ht="30" customHeight="1" x14ac:dyDescent="0.4">
      <c r="A14" s="11">
        <v>43709</v>
      </c>
      <c r="B14" s="11">
        <v>43799</v>
      </c>
      <c r="C14" s="13"/>
      <c r="D14" s="13"/>
      <c r="E14" s="3"/>
      <c r="F14" s="10">
        <v>140</v>
      </c>
      <c r="G14" s="10">
        <v>560</v>
      </c>
      <c r="H14" s="8"/>
      <c r="I14" s="14">
        <f t="shared" si="0"/>
        <v>0</v>
      </c>
      <c r="J14" s="14">
        <f t="shared" si="0"/>
        <v>0</v>
      </c>
    </row>
    <row r="15" spans="1:18" ht="30" customHeight="1" x14ac:dyDescent="0.4">
      <c r="A15" s="11">
        <v>43800</v>
      </c>
      <c r="B15" s="11">
        <v>44347</v>
      </c>
      <c r="C15" s="13"/>
      <c r="D15" s="13"/>
      <c r="E15" s="3"/>
      <c r="F15" s="10">
        <v>170</v>
      </c>
      <c r="G15" s="10">
        <v>560</v>
      </c>
      <c r="H15" s="8"/>
      <c r="I15" s="14">
        <f t="shared" si="0"/>
        <v>0</v>
      </c>
      <c r="J15" s="14">
        <f t="shared" si="0"/>
        <v>0</v>
      </c>
    </row>
    <row r="16" spans="1:18" ht="30" customHeight="1" x14ac:dyDescent="0.4">
      <c r="A16" s="11">
        <v>44348</v>
      </c>
      <c r="B16" s="11">
        <v>44469</v>
      </c>
      <c r="C16" s="13"/>
      <c r="D16" s="13"/>
      <c r="E16" s="3"/>
      <c r="F16" s="10">
        <v>170</v>
      </c>
      <c r="G16" s="10">
        <v>490</v>
      </c>
      <c r="H16" s="8"/>
      <c r="I16" s="14">
        <f t="shared" si="0"/>
        <v>0</v>
      </c>
      <c r="J16" s="14">
        <f t="shared" si="0"/>
        <v>0</v>
      </c>
    </row>
    <row r="17" spans="1:10" ht="30" customHeight="1" x14ac:dyDescent="0.4">
      <c r="A17" s="11">
        <v>44470</v>
      </c>
      <c r="B17" s="11">
        <v>45169</v>
      </c>
      <c r="C17" s="13"/>
      <c r="D17" s="13"/>
      <c r="E17" s="3"/>
      <c r="F17" s="10">
        <v>170</v>
      </c>
      <c r="G17" s="10">
        <v>420</v>
      </c>
      <c r="H17" s="8"/>
      <c r="I17" s="14">
        <f t="shared" si="0"/>
        <v>0</v>
      </c>
      <c r="J17" s="14">
        <f t="shared" si="0"/>
        <v>0</v>
      </c>
    </row>
    <row r="18" spans="1:10" ht="30" customHeight="1" x14ac:dyDescent="0.4">
      <c r="A18" s="11">
        <v>45170</v>
      </c>
      <c r="B18" s="11">
        <v>45230</v>
      </c>
      <c r="C18" s="13"/>
      <c r="D18" s="13"/>
      <c r="E18" s="3"/>
      <c r="F18" s="10">
        <v>170</v>
      </c>
      <c r="G18" s="10">
        <v>485</v>
      </c>
      <c r="H18" s="8"/>
      <c r="I18" s="14">
        <f t="shared" ref="I18" si="1">(C18/F18)</f>
        <v>0</v>
      </c>
      <c r="J18" s="14">
        <f t="shared" ref="J18:J24" si="2">(D18/G18)</f>
        <v>0</v>
      </c>
    </row>
    <row r="19" spans="1:10" ht="30" customHeight="1" x14ac:dyDescent="0.4">
      <c r="A19" s="11">
        <v>45231</v>
      </c>
      <c r="B19" s="11">
        <v>45351</v>
      </c>
      <c r="C19" s="13"/>
      <c r="D19" s="13"/>
      <c r="E19" s="3"/>
      <c r="F19" s="10">
        <v>170</v>
      </c>
      <c r="G19" s="10">
        <v>555</v>
      </c>
      <c r="H19" s="8"/>
      <c r="I19" s="14">
        <f t="shared" ref="I19" si="3">(C19/F19)</f>
        <v>0</v>
      </c>
      <c r="J19" s="14">
        <f t="shared" si="2"/>
        <v>0</v>
      </c>
    </row>
    <row r="20" spans="1:10" ht="30" customHeight="1" x14ac:dyDescent="0.4">
      <c r="A20" s="11">
        <v>45352</v>
      </c>
      <c r="B20" s="11">
        <v>45412</v>
      </c>
      <c r="C20" s="13"/>
      <c r="D20" s="13"/>
      <c r="E20" s="3"/>
      <c r="F20" s="10">
        <v>170</v>
      </c>
      <c r="G20" s="10">
        <v>590</v>
      </c>
      <c r="H20" s="8"/>
      <c r="I20" s="14">
        <f t="shared" ref="I20" si="4">(C20/F20)</f>
        <v>0</v>
      </c>
      <c r="J20" s="14">
        <f t="shared" si="2"/>
        <v>0</v>
      </c>
    </row>
    <row r="21" spans="1:10" ht="30" customHeight="1" x14ac:dyDescent="0.4">
      <c r="A21" s="11">
        <v>45413</v>
      </c>
      <c r="B21" s="11">
        <v>45504</v>
      </c>
      <c r="C21" s="13"/>
      <c r="D21" s="13"/>
      <c r="E21" s="3"/>
      <c r="F21" s="10">
        <v>170</v>
      </c>
      <c r="G21" s="29">
        <v>675.1</v>
      </c>
      <c r="H21" s="8"/>
      <c r="I21" s="14">
        <f t="shared" ref="I21:I22" si="5">(C21/F21)</f>
        <v>0</v>
      </c>
      <c r="J21" s="14">
        <f t="shared" si="2"/>
        <v>0</v>
      </c>
    </row>
    <row r="22" spans="1:10" ht="30" customHeight="1" x14ac:dyDescent="0.4">
      <c r="A22" s="11">
        <v>45505</v>
      </c>
      <c r="B22" s="11">
        <v>45688</v>
      </c>
      <c r="C22" s="13"/>
      <c r="D22" s="13"/>
      <c r="E22" s="3"/>
      <c r="F22" s="10">
        <v>170</v>
      </c>
      <c r="G22" s="29">
        <v>705</v>
      </c>
      <c r="H22" s="8"/>
      <c r="I22" s="14">
        <f t="shared" si="5"/>
        <v>0</v>
      </c>
      <c r="J22" s="14">
        <f t="shared" si="2"/>
        <v>0</v>
      </c>
    </row>
    <row r="23" spans="1:10" ht="30" customHeight="1" x14ac:dyDescent="0.4">
      <c r="A23" s="11">
        <v>45689</v>
      </c>
      <c r="B23" s="11">
        <v>45716</v>
      </c>
      <c r="C23" s="13"/>
      <c r="D23" s="13"/>
      <c r="E23" s="3"/>
      <c r="F23" s="10">
        <v>170</v>
      </c>
      <c r="G23" s="29">
        <v>1145</v>
      </c>
      <c r="H23" s="8"/>
      <c r="I23" s="14">
        <f t="shared" ref="I23:I24" si="6">(C23/F23)</f>
        <v>0</v>
      </c>
      <c r="J23" s="14">
        <f t="shared" si="2"/>
        <v>0</v>
      </c>
    </row>
    <row r="24" spans="1:10" ht="30" customHeight="1" x14ac:dyDescent="0.4">
      <c r="A24" s="11">
        <v>45717</v>
      </c>
      <c r="B24" s="11">
        <v>45777</v>
      </c>
      <c r="C24" s="13"/>
      <c r="D24" s="13"/>
      <c r="E24" s="3"/>
      <c r="F24" s="10">
        <v>170</v>
      </c>
      <c r="G24" s="29">
        <v>860</v>
      </c>
      <c r="H24" s="8"/>
      <c r="I24" s="14">
        <f t="shared" si="6"/>
        <v>0</v>
      </c>
      <c r="J24" s="14">
        <f t="shared" si="2"/>
        <v>0</v>
      </c>
    </row>
    <row r="25" spans="1:10" ht="30" customHeight="1" x14ac:dyDescent="0.4">
      <c r="A25" s="11">
        <v>45778</v>
      </c>
      <c r="B25" s="11">
        <v>45900</v>
      </c>
      <c r="C25" s="13"/>
      <c r="D25" s="13"/>
      <c r="E25" s="3"/>
      <c r="F25" s="10">
        <v>170</v>
      </c>
      <c r="G25" s="29">
        <v>910</v>
      </c>
      <c r="H25" s="8"/>
      <c r="I25" s="14">
        <f t="shared" ref="I25" si="7">(C25/F25)</f>
        <v>0</v>
      </c>
      <c r="J25" s="14">
        <f>(D25/G25)</f>
        <v>0</v>
      </c>
    </row>
    <row r="26" spans="1:10" ht="30" customHeight="1" x14ac:dyDescent="0.4">
      <c r="A26" s="11">
        <v>45901</v>
      </c>
      <c r="B26" s="11" t="s">
        <v>14</v>
      </c>
      <c r="C26" s="13"/>
      <c r="D26" s="13"/>
      <c r="E26" s="3"/>
      <c r="F26" s="10">
        <v>200</v>
      </c>
      <c r="G26" s="29">
        <v>445</v>
      </c>
      <c r="H26" s="8"/>
      <c r="I26" s="14">
        <f t="shared" ref="I26" si="8">(C26/F26)</f>
        <v>0</v>
      </c>
      <c r="J26" s="14">
        <f>(D26/G26)</f>
        <v>0</v>
      </c>
    </row>
    <row r="27" spans="1:10" ht="30" customHeight="1" x14ac:dyDescent="0.4">
      <c r="A27" s="11"/>
      <c r="B27" s="11"/>
      <c r="C27" s="28"/>
      <c r="D27" s="28"/>
      <c r="E27" s="3"/>
      <c r="F27" s="10"/>
      <c r="G27" s="27"/>
      <c r="H27" s="8"/>
      <c r="I27" s="14"/>
      <c r="J27" s="14"/>
    </row>
    <row r="28" spans="1:10" ht="21" x14ac:dyDescent="0.4">
      <c r="A28" s="3"/>
      <c r="B28" s="16" t="s">
        <v>15</v>
      </c>
      <c r="C28" s="17">
        <f>SUM(C9:C26)</f>
        <v>0</v>
      </c>
      <c r="D28" s="17">
        <f>SUM(D9:D26)</f>
        <v>0</v>
      </c>
      <c r="F28" s="3"/>
      <c r="G28" s="3"/>
      <c r="H28" s="3"/>
      <c r="I28" s="14">
        <f>SUM(I10:I26)</f>
        <v>0</v>
      </c>
      <c r="J28" s="14">
        <f>SUM(J9:J26)</f>
        <v>0</v>
      </c>
    </row>
    <row r="29" spans="1:10" ht="21" x14ac:dyDescent="0.4">
      <c r="A29" s="3"/>
      <c r="B29" s="18" t="s">
        <v>16</v>
      </c>
      <c r="C29" s="19"/>
      <c r="D29" s="19"/>
      <c r="E29" s="3"/>
      <c r="F29" s="3"/>
      <c r="G29" s="3"/>
      <c r="H29" s="3"/>
      <c r="I29" s="14"/>
      <c r="J29" s="14"/>
    </row>
    <row r="30" spans="1:10" ht="21.6" thickBot="1" x14ac:dyDescent="0.45">
      <c r="A30" s="3"/>
      <c r="B30" s="3"/>
      <c r="C30" s="20"/>
      <c r="D30" s="20"/>
      <c r="E30" s="3"/>
      <c r="F30" s="3"/>
      <c r="G30" s="3"/>
      <c r="H30" s="3"/>
      <c r="I30" s="14"/>
      <c r="J30" s="14"/>
    </row>
    <row r="31" spans="1:10" ht="21.6" thickBot="1" x14ac:dyDescent="0.45">
      <c r="A31" s="35" t="s">
        <v>17</v>
      </c>
      <c r="B31" s="35"/>
      <c r="C31" s="36"/>
      <c r="D31" s="21">
        <f>ROUND(I32,2)</f>
        <v>0</v>
      </c>
      <c r="E31" s="3"/>
      <c r="F31" s="3"/>
      <c r="G31" s="3"/>
      <c r="H31" s="3"/>
      <c r="I31" s="3"/>
      <c r="J31" s="3"/>
    </row>
    <row r="32" spans="1:10" ht="21" x14ac:dyDescent="0.4">
      <c r="A32" s="3"/>
      <c r="B32" s="3"/>
      <c r="C32" s="3"/>
      <c r="D32" s="3"/>
      <c r="E32" s="3"/>
      <c r="F32" s="3"/>
      <c r="G32" s="3"/>
      <c r="H32" s="3"/>
      <c r="I32" s="22">
        <f>ROUNDUP(I28+J28,2)</f>
        <v>0</v>
      </c>
      <c r="J32" s="3"/>
    </row>
    <row r="33" spans="1:10" ht="159" customHeight="1" x14ac:dyDescent="0.4">
      <c r="A33" s="34" t="s">
        <v>18</v>
      </c>
      <c r="B33" s="34"/>
      <c r="C33" s="34"/>
      <c r="D33" s="34"/>
      <c r="E33" s="34"/>
      <c r="F33" s="3"/>
      <c r="G33" s="3"/>
      <c r="H33" s="3"/>
      <c r="I33" s="3"/>
      <c r="J33" s="3"/>
    </row>
    <row r="34" spans="1:10" ht="21" x14ac:dyDescent="0.4">
      <c r="A34" s="23"/>
      <c r="B34" s="23"/>
      <c r="C34" s="23"/>
      <c r="D34" s="23"/>
      <c r="E34" s="23"/>
      <c r="F34" s="3"/>
      <c r="G34" s="3"/>
      <c r="H34" s="3"/>
      <c r="I34" s="3"/>
      <c r="J34" s="3"/>
    </row>
    <row r="35" spans="1:10" ht="21" x14ac:dyDescent="0.4">
      <c r="A35" s="23"/>
      <c r="B35" s="23"/>
      <c r="C35" s="23"/>
      <c r="D35" s="23"/>
      <c r="E35" s="23"/>
      <c r="F35" s="3"/>
      <c r="G35" s="3"/>
      <c r="H35" s="3"/>
      <c r="I35" s="3"/>
      <c r="J35" s="3"/>
    </row>
    <row r="36" spans="1:10" ht="21" x14ac:dyDescent="0.4">
      <c r="A36" s="23"/>
      <c r="B36" s="23"/>
      <c r="C36" s="23"/>
      <c r="D36" s="23"/>
      <c r="E36" s="24"/>
      <c r="F36" s="3"/>
      <c r="G36" s="3"/>
      <c r="H36" s="3"/>
      <c r="I36" s="3"/>
      <c r="J36" s="3"/>
    </row>
    <row r="37" spans="1:10" ht="21" x14ac:dyDescent="0.4">
      <c r="A37" s="25"/>
      <c r="B37" s="23"/>
      <c r="C37" s="23"/>
      <c r="D37" s="23"/>
      <c r="E37" s="23"/>
      <c r="F37" s="3"/>
      <c r="G37" s="3"/>
      <c r="H37" s="3"/>
      <c r="I37" s="3"/>
      <c r="J37" s="3"/>
    </row>
  </sheetData>
  <sheetProtection algorithmName="SHA-512" hashValue="iGi5vuCrAMqnaacibLgOXUzCJSBJ3uM29GqSy4cE7ERNxI4DYUVTNrzXG0uxNwrIpS1S9FEC3vSfRJ9AZKEvjg==" saltValue="h93jZbnrSD2G0pTnlLa5Cg==" spinCount="100000" sheet="1" objects="1" scenarios="1" selectLockedCells="1"/>
  <mergeCells count="6">
    <mergeCell ref="A1:E1"/>
    <mergeCell ref="A4:E4"/>
    <mergeCell ref="A5:E5"/>
    <mergeCell ref="C7:D7"/>
    <mergeCell ref="A33:E33"/>
    <mergeCell ref="A31:C31"/>
  </mergeCells>
  <printOptions horizontalCentered="1"/>
  <pageMargins left="0.25" right="0.25"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Singles Accreditation</vt:lpstr>
      <vt:lpstr>'Singles Accreditation'!Print_Area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Tara Thomas</cp:lastModifiedBy>
  <cp:lastPrinted>2024-03-25T20:32:18Z</cp:lastPrinted>
  <dcterms:created xsi:type="dcterms:W3CDTF">2022-02-03T02:17:52Z</dcterms:created>
  <dcterms:modified xsi:type="dcterms:W3CDTF">2025-08-26T11:24:53Z</dcterms:modified>
</cp:coreProperties>
</file>